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SC\Desktop\Неделя1\"/>
    </mc:Choice>
  </mc:AlternateContent>
  <bookViews>
    <workbookView xWindow="0" yWindow="0" windowWidth="28800" windowHeight="13725" tabRatio="565" activeTab="1"/>
  </bookViews>
  <sheets>
    <sheet name="7-11" sheetId="4" r:id="rId1"/>
    <sheet name="12-18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  <c r="F11" i="2"/>
  <c r="F11" i="4"/>
  <c r="G18" i="4" l="1"/>
  <c r="I11" i="4"/>
  <c r="G11" i="4"/>
  <c r="J18" i="4" l="1"/>
  <c r="I18" i="4"/>
  <c r="H18" i="4"/>
  <c r="F18" i="4"/>
  <c r="J11" i="4"/>
  <c r="H11" i="4"/>
  <c r="H18" i="2" l="1"/>
  <c r="I18" i="2"/>
  <c r="J18" i="2"/>
  <c r="G18" i="2"/>
  <c r="H11" i="2"/>
  <c r="I11" i="2"/>
  <c r="J11" i="2"/>
  <c r="G11" i="2"/>
</calcChain>
</file>

<file path=xl/sharedStrings.xml><?xml version="1.0" encoding="utf-8"?>
<sst xmlns="http://schemas.openxmlformats.org/spreadsheetml/2006/main" count="110" uniqueCount="52">
  <si>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</si>
  <si>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</si>
  <si>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</si>
  <si>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</si>
  <si>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</si>
  <si>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</si>
  <si>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</si>
  <si>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</si>
  <si>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</si>
  <si>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</si>
  <si>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</si>
  <si>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</si>
  <si>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</si>
  <si>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</si>
  <si>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</si>
  <si>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</si>
  <si>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</si>
  <si>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</si>
  <si>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</si>
  <si>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</si>
  <si>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</si>
  <si>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1/30</t>
  </si>
  <si>
    <t>Хлеб ржаной</t>
  </si>
  <si>
    <t>1/50</t>
  </si>
  <si>
    <t>1/150</t>
  </si>
  <si>
    <t>1/52,5</t>
  </si>
  <si>
    <t>1/28</t>
  </si>
  <si>
    <t>1/200</t>
  </si>
  <si>
    <t>1/37,5</t>
  </si>
  <si>
    <t>1/20</t>
  </si>
  <si>
    <t>1/180</t>
  </si>
  <si>
    <t>1/42</t>
  </si>
  <si>
    <t>напиток</t>
  </si>
  <si>
    <t>фрукты</t>
  </si>
  <si>
    <t>доп.гарнир</t>
  </si>
  <si>
    <t>Рис отварной</t>
  </si>
  <si>
    <t>Суп картофельный с макаронными изделиями с курицей</t>
  </si>
  <si>
    <t>10/250</t>
  </si>
  <si>
    <t>Жаркое по-домашнему</t>
  </si>
  <si>
    <t>Чай с сахаром</t>
  </si>
  <si>
    <t>ГБОУ "Дзержинская специальная коррекционная школа"</t>
  </si>
  <si>
    <t>Котлета рубленая из филе куриного с соусом</t>
  </si>
  <si>
    <t>60/40</t>
  </si>
  <si>
    <t>Хлеб пшеничный</t>
  </si>
  <si>
    <t>1/70</t>
  </si>
  <si>
    <t>Овощи сезонные(огурец свежий)</t>
  </si>
  <si>
    <t>Овощи сезонные(помидор)</t>
  </si>
  <si>
    <t>Овощи сезонные((огурец свежий)</t>
  </si>
  <si>
    <t>Овощи сезонные(помидор свежий)</t>
  </si>
  <si>
    <t>Фрукты в ассортименте(яблоки)</t>
  </si>
  <si>
    <t xml:space="preserve">Фрукты в ассортименте(яблоко) </t>
  </si>
  <si>
    <t>Напиток 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</si>
</sst>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59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59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46" xfId="0" applyFont="1" applyFill="1" applyBorder="1" applyAlignment="1">
      <alignment horizontal="left" wrapText="1"/>
    </xf>
    <xf numFmtId="2" fontId="3" fillId="0" borderId="46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164" fontId="5" fillId="2" borderId="9" xfId="0" applyNumberFormat="1" applyFont="1" applyFill="1" applyBorder="1" applyAlignment="1" applyProtection="1">
      <alignment horizontal="center"/>
      <protection locked="0"/>
    </xf>
    <xf numFmtId="164" fontId="5" fillId="2" borderId="47" xfId="0" applyNumberFormat="1" applyFont="1" applyFill="1" applyBorder="1" applyAlignment="1" applyProtection="1">
      <alignment horizontal="center"/>
      <protection locked="0"/>
    </xf>
    <xf numFmtId="164" fontId="5" fillId="2" borderId="41" xfId="0" applyNumberFormat="1" applyFont="1" applyFill="1" applyBorder="1" applyAlignment="1" applyProtection="1">
      <alignment horizontal="center"/>
      <protection locked="0"/>
    </xf>
    <xf numFmtId="0" fontId="4" fillId="0" borderId="51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164" fontId="5" fillId="2" borderId="56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/>
    <xf numFmtId="49" fontId="4" fillId="2" borderId="1" xfId="0" applyNumberFormat="1" applyFont="1" applyFill="1" applyBorder="1" applyAlignment="1" applyProtection="1">
      <protection locked="0"/>
    </xf>
    <xf numFmtId="14" fontId="4" fillId="2" borderId="1" xfId="0" applyNumberFormat="1" applyFont="1" applyFill="1" applyBorder="1" applyAlignment="1" applyProtection="1">
      <protection locked="0"/>
    </xf>
    <xf numFmtId="0" fontId="4" fillId="0" borderId="7" xfId="0" applyFont="1" applyBorder="1" applyAlignment="1"/>
    <xf numFmtId="0" fontId="4" fillId="0" borderId="50" xfId="0" applyFont="1" applyFill="1" applyBorder="1" applyAlignment="1"/>
    <xf numFmtId="0" fontId="1" fillId="0" borderId="50" xfId="0" applyFont="1" applyFill="1" applyBorder="1" applyAlignment="1">
      <alignment horizontal="center" wrapText="1"/>
    </xf>
    <xf numFmtId="0" fontId="1" fillId="0" borderId="50" xfId="0" applyFont="1" applyFill="1" applyBorder="1" applyAlignment="1">
      <alignment horizontal="left" wrapText="1"/>
    </xf>
    <xf numFmtId="1" fontId="1" fillId="0" borderId="50" xfId="0" applyNumberFormat="1" applyFont="1" applyFill="1" applyBorder="1" applyAlignment="1">
      <alignment horizontal="center" wrapText="1"/>
    </xf>
    <xf numFmtId="164" fontId="1" fillId="0" borderId="50" xfId="0" applyNumberFormat="1" applyFont="1" applyFill="1" applyBorder="1" applyAlignment="1">
      <alignment horizontal="center" wrapText="1"/>
    </xf>
    <xf numFmtId="164" fontId="1" fillId="0" borderId="54" xfId="0" applyNumberFormat="1" applyFont="1" applyFill="1" applyBorder="1" applyAlignment="1">
      <alignment horizontal="center" wrapText="1"/>
    </xf>
    <xf numFmtId="0" fontId="4" fillId="0" borderId="46" xfId="0" applyFont="1" applyFill="1" applyBorder="1" applyAlignment="1"/>
    <xf numFmtId="0" fontId="1" fillId="0" borderId="46" xfId="0" applyFont="1" applyFill="1" applyBorder="1" applyAlignment="1">
      <alignment horizontal="center" wrapText="1"/>
    </xf>
    <xf numFmtId="0" fontId="1" fillId="3" borderId="46" xfId="0" applyFont="1" applyFill="1" applyBorder="1" applyAlignment="1">
      <alignment horizontal="left" wrapText="1"/>
    </xf>
    <xf numFmtId="49" fontId="1" fillId="3" borderId="46" xfId="0" applyNumberFormat="1" applyFont="1" applyFill="1" applyBorder="1" applyAlignment="1">
      <alignment horizontal="center" wrapText="1"/>
    </xf>
    <xf numFmtId="1" fontId="1" fillId="3" borderId="46" xfId="0" applyNumberFormat="1" applyFont="1" applyFill="1" applyBorder="1" applyAlignment="1">
      <alignment horizontal="center" wrapText="1"/>
    </xf>
    <xf numFmtId="164" fontId="1" fillId="3" borderId="46" xfId="0" applyNumberFormat="1" applyFont="1" applyFill="1" applyBorder="1" applyAlignment="1">
      <alignment horizontal="center" wrapText="1"/>
    </xf>
    <xf numFmtId="164" fontId="1" fillId="3" borderId="55" xfId="0" applyNumberFormat="1" applyFont="1" applyFill="1" applyBorder="1" applyAlignment="1">
      <alignment horizontal="center" wrapText="1"/>
    </xf>
    <xf numFmtId="0" fontId="4" fillId="0" borderId="46" xfId="0" applyFont="1" applyBorder="1" applyAlignment="1"/>
    <xf numFmtId="1" fontId="2" fillId="3" borderId="46" xfId="0" applyNumberFormat="1" applyFont="1" applyFill="1" applyBorder="1" applyAlignment="1">
      <alignment horizontal="center" wrapText="1"/>
    </xf>
    <xf numFmtId="164" fontId="2" fillId="3" borderId="46" xfId="0" applyNumberFormat="1" applyFont="1" applyFill="1" applyBorder="1" applyAlignment="1">
      <alignment horizontal="center" wrapText="1"/>
    </xf>
    <xf numFmtId="164" fontId="2" fillId="3" borderId="55" xfId="0" applyNumberFormat="1" applyFont="1" applyFill="1" applyBorder="1" applyAlignment="1">
      <alignment horizontal="center" wrapText="1"/>
    </xf>
    <xf numFmtId="1" fontId="1" fillId="0" borderId="46" xfId="0" applyNumberFormat="1" applyFont="1" applyFill="1" applyBorder="1" applyAlignment="1">
      <alignment horizontal="center" wrapText="1"/>
    </xf>
    <xf numFmtId="164" fontId="1" fillId="0" borderId="46" xfId="0" applyNumberFormat="1" applyFont="1" applyFill="1" applyBorder="1" applyAlignment="1">
      <alignment horizontal="center" wrapText="1"/>
    </xf>
    <xf numFmtId="164" fontId="1" fillId="0" borderId="55" xfId="0" applyNumberFormat="1" applyFont="1" applyFill="1" applyBorder="1" applyAlignment="1">
      <alignment horizontal="center" wrapText="1"/>
    </xf>
    <xf numFmtId="1" fontId="2" fillId="0" borderId="46" xfId="0" applyNumberFormat="1" applyFont="1" applyFill="1" applyBorder="1" applyAlignment="1">
      <alignment horizontal="center" wrapText="1"/>
    </xf>
    <xf numFmtId="164" fontId="2" fillId="0" borderId="46" xfId="0" applyNumberFormat="1" applyFont="1" applyFill="1" applyBorder="1" applyAlignment="1">
      <alignment horizontal="center" wrapText="1"/>
    </xf>
    <xf numFmtId="164" fontId="2" fillId="0" borderId="55" xfId="0" applyNumberFormat="1" applyFont="1" applyFill="1" applyBorder="1" applyAlignment="1">
      <alignment horizontal="center" wrapText="1"/>
    </xf>
    <xf numFmtId="49" fontId="4" fillId="0" borderId="46" xfId="0" applyNumberFormat="1" applyFont="1" applyFill="1" applyBorder="1" applyAlignment="1">
      <alignment horizontal="center"/>
    </xf>
    <xf numFmtId="49" fontId="1" fillId="0" borderId="46" xfId="0" applyNumberFormat="1" applyFont="1" applyFill="1" applyBorder="1" applyAlignment="1">
      <alignment horizontal="center" wrapText="1"/>
    </xf>
    <xf numFmtId="0" fontId="4" fillId="0" borderId="8" xfId="0" applyFont="1" applyBorder="1" applyAlignment="1"/>
    <xf numFmtId="0" fontId="4" fillId="2" borderId="9" xfId="0" applyFont="1" applyFill="1" applyBorder="1" applyAlignment="1" applyProtection="1">
      <protection locked="0"/>
    </xf>
    <xf numFmtId="0" fontId="4" fillId="0" borderId="5" xfId="0" applyFont="1" applyBorder="1" applyAlignment="1"/>
    <xf numFmtId="0" fontId="4" fillId="0" borderId="6" xfId="0" applyFont="1" applyBorder="1" applyAlignment="1"/>
    <xf numFmtId="0" fontId="1" fillId="0" borderId="6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left" wrapText="1"/>
    </xf>
    <xf numFmtId="49" fontId="1" fillId="0" borderId="6" xfId="0" applyNumberFormat="1" applyFont="1" applyFill="1" applyBorder="1" applyAlignment="1">
      <alignment horizontal="center" wrapText="1"/>
    </xf>
    <xf numFmtId="1" fontId="1" fillId="0" borderId="6" xfId="0" applyNumberFormat="1" applyFont="1" applyFill="1" applyBorder="1" applyAlignment="1">
      <alignment horizontal="center" wrapText="1"/>
    </xf>
    <xf numFmtId="164" fontId="1" fillId="0" borderId="6" xfId="0" applyNumberFormat="1" applyFont="1" applyFill="1" applyBorder="1" applyAlignment="1">
      <alignment horizontal="center" wrapText="1"/>
    </xf>
    <xf numFmtId="164" fontId="1" fillId="0" borderId="57" xfId="0" applyNumberFormat="1" applyFont="1" applyFill="1" applyBorder="1" applyAlignment="1">
      <alignment horizontal="center" wrapText="1"/>
    </xf>
    <xf numFmtId="0" fontId="2" fillId="0" borderId="46" xfId="0" applyFont="1" applyFill="1" applyBorder="1" applyAlignment="1">
      <alignment horizontal="left" wrapText="1"/>
    </xf>
    <xf numFmtId="17" fontId="1" fillId="0" borderId="46" xfId="0" applyNumberFormat="1" applyFont="1" applyFill="1" applyBorder="1" applyAlignment="1">
      <alignment horizontal="center" wrapText="1"/>
    </xf>
    <xf numFmtId="2" fontId="1" fillId="0" borderId="46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4" fillId="0" borderId="6" xfId="0" applyFont="1" applyFill="1" applyBorder="1" applyAlignment="1"/>
    <xf numFmtId="0" fontId="4" fillId="0" borderId="4" xfId="0" applyFont="1" applyFill="1" applyBorder="1" applyAlignment="1"/>
    <xf numFmtId="0" fontId="4" fillId="0" borderId="1" xfId="0" applyFont="1" applyBorder="1" applyAlignment="1"/>
    <xf numFmtId="0" fontId="4" fillId="0" borderId="4" xfId="0" applyFont="1" applyBorder="1" applyAlignment="1"/>
    <xf numFmtId="0" fontId="3" fillId="0" borderId="14" xfId="0" applyFont="1" applyFill="1" applyBorder="1" applyAlignment="1">
      <alignment horizontal="center" wrapText="1"/>
    </xf>
    <xf numFmtId="0" fontId="3" fillId="0" borderId="33" xfId="0" applyFont="1" applyFill="1" applyBorder="1" applyAlignment="1">
      <alignment horizontal="left" wrapText="1"/>
    </xf>
    <xf numFmtId="49" fontId="3" fillId="0" borderId="16" xfId="0" applyNumberFormat="1" applyFont="1" applyFill="1" applyBorder="1" applyAlignment="1">
      <alignment horizontal="center" wrapText="1"/>
    </xf>
    <xf numFmtId="1" fontId="3" fillId="0" borderId="22" xfId="0" applyNumberFormat="1" applyFont="1" applyFill="1" applyBorder="1" applyAlignment="1">
      <alignment horizontal="center" wrapText="1"/>
    </xf>
    <xf numFmtId="164" fontId="3" fillId="0" borderId="16" xfId="0" applyNumberFormat="1" applyFont="1" applyFill="1" applyBorder="1" applyAlignment="1">
      <alignment horizontal="center" wrapText="1"/>
    </xf>
    <xf numFmtId="164" fontId="3" fillId="0" borderId="36" xfId="0" applyNumberFormat="1" applyFont="1" applyFill="1" applyBorder="1" applyAlignment="1">
      <alignment horizontal="center" wrapText="1"/>
    </xf>
    <xf numFmtId="0" fontId="3" fillId="0" borderId="32" xfId="0" applyFont="1" applyFill="1" applyBorder="1" applyAlignment="1">
      <alignment horizontal="center" wrapText="1"/>
    </xf>
    <xf numFmtId="0" fontId="3" fillId="0" borderId="46" xfId="0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center" wrapText="1"/>
    </xf>
    <xf numFmtId="1" fontId="3" fillId="0" borderId="46" xfId="0" applyNumberFormat="1" applyFont="1" applyFill="1" applyBorder="1" applyAlignment="1">
      <alignment horizontal="center" wrapText="1"/>
    </xf>
    <xf numFmtId="164" fontId="3" fillId="0" borderId="46" xfId="0" applyNumberFormat="1" applyFont="1" applyFill="1" applyBorder="1" applyAlignment="1">
      <alignment horizontal="center" wrapText="1"/>
    </xf>
    <xf numFmtId="164" fontId="3" fillId="0" borderId="49" xfId="0" applyNumberFormat="1" applyFont="1" applyFill="1" applyBorder="1" applyAlignment="1">
      <alignment horizontal="center" wrapText="1"/>
    </xf>
    <xf numFmtId="0" fontId="3" fillId="0" borderId="17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left" wrapText="1"/>
    </xf>
    <xf numFmtId="49" fontId="3" fillId="0" borderId="18" xfId="0" applyNumberFormat="1" applyFont="1" applyFill="1" applyBorder="1" applyAlignment="1">
      <alignment horizontal="center" wrapText="1"/>
    </xf>
    <xf numFmtId="1" fontId="6" fillId="0" borderId="30" xfId="0" applyNumberFormat="1" applyFont="1" applyFill="1" applyBorder="1" applyAlignment="1">
      <alignment horizontal="center" wrapText="1"/>
    </xf>
    <xf numFmtId="164" fontId="6" fillId="0" borderId="19" xfId="0" applyNumberFormat="1" applyFont="1" applyFill="1" applyBorder="1" applyAlignment="1">
      <alignment horizontal="center" wrapText="1"/>
    </xf>
    <xf numFmtId="164" fontId="6" fillId="0" borderId="38" xfId="0" applyNumberFormat="1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wrapText="1"/>
    </xf>
    <xf numFmtId="164" fontId="3" fillId="0" borderId="3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164" fontId="3" fillId="0" borderId="35" xfId="0" applyNumberFormat="1" applyFont="1" applyFill="1" applyBorder="1" applyAlignment="1">
      <alignment horizontal="center" wrapText="1"/>
    </xf>
    <xf numFmtId="1" fontId="6" fillId="0" borderId="1" xfId="0" applyNumberFormat="1" applyFont="1" applyFill="1" applyBorder="1" applyAlignment="1">
      <alignment horizontal="center" wrapText="1"/>
    </xf>
    <xf numFmtId="164" fontId="6" fillId="0" borderId="3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164" fontId="6" fillId="0" borderId="35" xfId="0" applyNumberFormat="1" applyFont="1" applyFill="1" applyBorder="1" applyAlignment="1">
      <alignment horizontal="center" wrapText="1"/>
    </xf>
    <xf numFmtId="0" fontId="3" fillId="0" borderId="29" xfId="0" applyFont="1" applyFill="1" applyBorder="1" applyAlignment="1">
      <alignment horizontal="left" wrapText="1"/>
    </xf>
    <xf numFmtId="49" fontId="4" fillId="0" borderId="0" xfId="0" applyNumberFormat="1" applyFont="1" applyFill="1" applyAlignment="1">
      <alignment horizontal="center"/>
    </xf>
    <xf numFmtId="2" fontId="6" fillId="0" borderId="2" xfId="0" applyNumberFormat="1" applyFont="1" applyFill="1" applyBorder="1" applyAlignment="1">
      <alignment horizontal="center" wrapText="1"/>
    </xf>
    <xf numFmtId="1" fontId="6" fillId="0" borderId="2" xfId="0" applyNumberFormat="1" applyFont="1" applyFill="1" applyBorder="1" applyAlignment="1">
      <alignment horizontal="center" wrapText="1"/>
    </xf>
    <xf numFmtId="164" fontId="6" fillId="0" borderId="39" xfId="0" applyNumberFormat="1" applyFont="1" applyFill="1" applyBorder="1" applyAlignment="1">
      <alignment horizontal="center" wrapText="1"/>
    </xf>
    <xf numFmtId="49" fontId="3" fillId="0" borderId="23" xfId="0" applyNumberFormat="1" applyFont="1" applyFill="1" applyBorder="1" applyAlignment="1">
      <alignment horizontal="center" wrapText="1"/>
    </xf>
    <xf numFmtId="2" fontId="3" fillId="0" borderId="24" xfId="0" applyNumberFormat="1" applyFont="1" applyFill="1" applyBorder="1" applyAlignment="1">
      <alignment horizontal="center" wrapText="1"/>
    </xf>
    <xf numFmtId="1" fontId="3" fillId="0" borderId="24" xfId="0" applyNumberFormat="1" applyFont="1" applyFill="1" applyBorder="1" applyAlignment="1">
      <alignment horizontal="center" wrapText="1"/>
    </xf>
    <xf numFmtId="164" fontId="3" fillId="0" borderId="24" xfId="0" applyNumberFormat="1" applyFont="1" applyFill="1" applyBorder="1" applyAlignment="1">
      <alignment horizontal="center" wrapText="1"/>
    </xf>
    <xf numFmtId="164" fontId="3" fillId="0" borderId="4" xfId="0" applyNumberFormat="1" applyFont="1" applyFill="1" applyBorder="1" applyAlignment="1">
      <alignment horizontal="center" wrapText="1"/>
    </xf>
    <xf numFmtId="164" fontId="3" fillId="0" borderId="40" xfId="0" applyNumberFormat="1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left" wrapText="1"/>
    </xf>
    <xf numFmtId="1" fontId="3" fillId="0" borderId="44" xfId="0" applyNumberFormat="1" applyFont="1" applyFill="1" applyBorder="1" applyAlignment="1">
      <alignment horizontal="center" wrapText="1"/>
    </xf>
    <xf numFmtId="164" fontId="3" fillId="0" borderId="17" xfId="0" applyNumberFormat="1" applyFont="1" applyFill="1" applyBorder="1" applyAlignment="1">
      <alignment horizontal="center" wrapText="1"/>
    </xf>
    <xf numFmtId="164" fontId="3" fillId="0" borderId="18" xfId="0" applyNumberFormat="1" applyFont="1" applyFill="1" applyBorder="1" applyAlignment="1">
      <alignment horizontal="center" wrapText="1"/>
    </xf>
    <xf numFmtId="164" fontId="3" fillId="0" borderId="48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wrapText="1"/>
    </xf>
    <xf numFmtId="0" fontId="3" fillId="0" borderId="18" xfId="0" applyFont="1" applyFill="1" applyBorder="1" applyAlignment="1">
      <alignment horizontal="center" wrapText="1"/>
    </xf>
    <xf numFmtId="1" fontId="3" fillId="0" borderId="43" xfId="0" applyNumberFormat="1" applyFont="1" applyFill="1" applyBorder="1" applyAlignment="1">
      <alignment horizontal="center" wrapText="1"/>
    </xf>
    <xf numFmtId="164" fontId="3" fillId="0" borderId="25" xfId="0" applyNumberFormat="1" applyFont="1" applyFill="1" applyBorder="1" applyAlignment="1">
      <alignment horizontal="center" wrapText="1"/>
    </xf>
    <xf numFmtId="164" fontId="3" fillId="0" borderId="26" xfId="0" applyNumberFormat="1" applyFont="1" applyFill="1" applyBorder="1" applyAlignment="1">
      <alignment horizontal="center" wrapText="1"/>
    </xf>
    <xf numFmtId="164" fontId="3" fillId="0" borderId="34" xfId="0" applyNumberFormat="1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left" wrapText="1"/>
    </xf>
    <xf numFmtId="0" fontId="3" fillId="0" borderId="28" xfId="0" applyFont="1" applyFill="1" applyBorder="1" applyAlignment="1">
      <alignment horizontal="center" wrapText="1"/>
    </xf>
    <xf numFmtId="1" fontId="3" fillId="0" borderId="45" xfId="0" applyNumberFormat="1" applyFont="1" applyFill="1" applyBorder="1" applyAlignment="1">
      <alignment horizontal="center" wrapText="1"/>
    </xf>
    <xf numFmtId="164" fontId="3" fillId="0" borderId="42" xfId="0" applyNumberFormat="1" applyFont="1" applyFill="1" applyBorder="1" applyAlignment="1">
      <alignment horizontal="center" wrapText="1"/>
    </xf>
    <xf numFmtId="164" fontId="3" fillId="0" borderId="28" xfId="0" applyNumberFormat="1" applyFont="1" applyFill="1" applyBorder="1" applyAlignment="1">
      <alignment horizontal="center" wrapText="1"/>
    </xf>
    <xf numFmtId="164" fontId="3" fillId="0" borderId="37" xfId="0" applyNumberFormat="1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 wrapText="1"/>
    </xf>
    <xf numFmtId="49" fontId="3" fillId="0" borderId="20" xfId="0" applyNumberFormat="1" applyFont="1" applyFill="1" applyBorder="1" applyAlignment="1">
      <alignment horizontal="center" wrapText="1"/>
    </xf>
    <xf numFmtId="2" fontId="3" fillId="0" borderId="21" xfId="0" applyNumberFormat="1" applyFont="1" applyFill="1" applyBorder="1" applyAlignment="1">
      <alignment horizontal="center" wrapText="1"/>
    </xf>
    <xf numFmtId="1" fontId="3" fillId="0" borderId="21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 applyProtection="1">
      <protection locked="0"/>
    </xf>
    <xf numFmtId="0" fontId="5" fillId="2" borderId="13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3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zoomScale="81" zoomScaleNormal="81" workbookViewId="0">
      <selection activeCell="D8" sqref="D8"/>
    </sheetView>
  </sheetViews>
  <sheetFormatPr defaultColWidth="8.85546875" defaultRowHeight="15" x14ac:dyDescent="0.25"/>
  <cols>
    <col min="1" max="1" width="11.85546875" style="22" customWidth="1"/>
    <col min="2" max="2" width="12.42578125" style="22" customWidth="1"/>
    <col min="3" max="3" width="8.28515625" style="22" customWidth="1"/>
    <col min="4" max="4" width="22.28515625" style="22" customWidth="1"/>
    <col min="5" max="5" width="10.7109375" style="22" customWidth="1"/>
    <col min="6" max="6" width="8.85546875" style="22"/>
    <col min="7" max="7" width="13.140625" style="22" customWidth="1"/>
    <col min="8" max="8" width="8.42578125" style="22" customWidth="1"/>
    <col min="9" max="9" width="8.140625" style="22" customWidth="1"/>
    <col min="10" max="10" width="12.42578125" style="22" customWidth="1"/>
    <col min="11" max="16384" width="8.85546875" style="22"/>
  </cols>
  <sheetData>
    <row r="1" spans="1:10" x14ac:dyDescent="0.25">
      <c r="A1" s="22" t="s">
        <v>0</v>
      </c>
      <c r="B1" s="131" t="s">
        <v>40</v>
      </c>
      <c r="C1" s="132"/>
      <c r="D1" s="133"/>
      <c r="E1" s="22" t="s">
        <v>17</v>
      </c>
      <c r="F1" s="23"/>
      <c r="I1" s="22" t="s">
        <v>1</v>
      </c>
      <c r="J1" s="24">
        <v>46147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53" t="s">
        <v>10</v>
      </c>
      <c r="B4" s="66" t="s">
        <v>33</v>
      </c>
      <c r="C4" s="70">
        <v>338</v>
      </c>
      <c r="D4" s="71" t="s">
        <v>49</v>
      </c>
      <c r="E4" s="72" t="s">
        <v>24</v>
      </c>
      <c r="F4" s="6">
        <v>24.5</v>
      </c>
      <c r="G4" s="73">
        <v>54</v>
      </c>
      <c r="H4" s="74">
        <v>1.35</v>
      </c>
      <c r="I4" s="74">
        <v>0.3</v>
      </c>
      <c r="J4" s="75">
        <v>12.15</v>
      </c>
    </row>
    <row r="5" spans="1:10" ht="45" x14ac:dyDescent="0.25">
      <c r="A5" s="25"/>
      <c r="B5" s="67" t="s">
        <v>34</v>
      </c>
      <c r="C5" s="76">
        <v>71</v>
      </c>
      <c r="D5" s="77" t="s">
        <v>45</v>
      </c>
      <c r="E5" s="78" t="s">
        <v>23</v>
      </c>
      <c r="F5" s="7">
        <v>10.6</v>
      </c>
      <c r="G5" s="79">
        <v>11</v>
      </c>
      <c r="H5" s="80">
        <v>0.55000000000000004</v>
      </c>
      <c r="I5" s="80">
        <v>0.1</v>
      </c>
      <c r="J5" s="81">
        <v>1.9</v>
      </c>
    </row>
    <row r="6" spans="1:10" ht="45" x14ac:dyDescent="0.25">
      <c r="A6" s="25"/>
      <c r="B6" s="68" t="s">
        <v>14</v>
      </c>
      <c r="C6" s="82">
        <v>295</v>
      </c>
      <c r="D6" s="83" t="s">
        <v>41</v>
      </c>
      <c r="E6" s="84" t="s">
        <v>42</v>
      </c>
      <c r="F6" s="8">
        <v>46.6</v>
      </c>
      <c r="G6" s="85">
        <v>225.24</v>
      </c>
      <c r="H6" s="86">
        <v>9.83</v>
      </c>
      <c r="I6" s="86">
        <v>15.28</v>
      </c>
      <c r="J6" s="87">
        <v>12</v>
      </c>
    </row>
    <row r="7" spans="1:10" ht="12" customHeight="1" x14ac:dyDescent="0.25">
      <c r="A7" s="25"/>
      <c r="B7" s="68" t="s">
        <v>15</v>
      </c>
      <c r="C7" s="88">
        <v>304</v>
      </c>
      <c r="D7" s="89" t="s">
        <v>35</v>
      </c>
      <c r="E7" s="90" t="s">
        <v>24</v>
      </c>
      <c r="F7" s="8">
        <v>10</v>
      </c>
      <c r="G7" s="91">
        <v>209.7</v>
      </c>
      <c r="H7" s="92">
        <v>3.65</v>
      </c>
      <c r="I7" s="93">
        <v>3.37</v>
      </c>
      <c r="J7" s="94">
        <v>36.6</v>
      </c>
    </row>
    <row r="8" spans="1:10" ht="27.75" customHeight="1" x14ac:dyDescent="0.25">
      <c r="A8" s="25"/>
      <c r="B8" s="68" t="s">
        <v>32</v>
      </c>
      <c r="C8" s="88">
        <v>496</v>
      </c>
      <c r="D8" s="89" t="s">
        <v>51</v>
      </c>
      <c r="E8" s="90" t="s">
        <v>27</v>
      </c>
      <c r="F8" s="8">
        <v>8</v>
      </c>
      <c r="G8" s="95">
        <v>78</v>
      </c>
      <c r="H8" s="96">
        <v>0.7</v>
      </c>
      <c r="I8" s="97">
        <v>0.3</v>
      </c>
      <c r="J8" s="98">
        <v>18.3</v>
      </c>
    </row>
    <row r="9" spans="1:10" ht="15" customHeight="1" x14ac:dyDescent="0.25">
      <c r="A9" s="25"/>
      <c r="B9" s="68" t="s">
        <v>18</v>
      </c>
      <c r="C9" s="82">
        <v>23</v>
      </c>
      <c r="D9" s="99" t="s">
        <v>43</v>
      </c>
      <c r="E9" s="100" t="s">
        <v>28</v>
      </c>
      <c r="F9" s="101">
        <v>2.7</v>
      </c>
      <c r="G9" s="102">
        <v>88.84</v>
      </c>
      <c r="H9" s="97">
        <v>3</v>
      </c>
      <c r="I9" s="97">
        <v>0.38</v>
      </c>
      <c r="J9" s="103">
        <v>18.350000000000001</v>
      </c>
    </row>
    <row r="10" spans="1:10" x14ac:dyDescent="0.25">
      <c r="A10" s="25"/>
      <c r="B10" s="68" t="s">
        <v>16</v>
      </c>
      <c r="C10" s="82">
        <v>24</v>
      </c>
      <c r="D10" s="83" t="s">
        <v>22</v>
      </c>
      <c r="E10" s="104" t="s">
        <v>29</v>
      </c>
      <c r="F10" s="105">
        <v>1.6</v>
      </c>
      <c r="G10" s="106">
        <v>45.98</v>
      </c>
      <c r="H10" s="107">
        <v>1.1200000000000001</v>
      </c>
      <c r="I10" s="108">
        <v>0.22</v>
      </c>
      <c r="J10" s="109">
        <v>9.8800000000000008</v>
      </c>
    </row>
    <row r="11" spans="1:10" ht="15.75" thickBot="1" x14ac:dyDescent="0.3">
      <c r="A11" s="51"/>
      <c r="B11" s="52"/>
      <c r="C11" s="9"/>
      <c r="D11" s="10"/>
      <c r="E11" s="11"/>
      <c r="F11" s="12">
        <f>SUM(F4:F10)</f>
        <v>104</v>
      </c>
      <c r="G11" s="14">
        <f>G4+G5+G6+G7+G8+G9+G10</f>
        <v>712.7600000000001</v>
      </c>
      <c r="H11" s="15">
        <f>SUM(H4:H10)</f>
        <v>20.200000000000003</v>
      </c>
      <c r="I11" s="15">
        <f>SUM(I4:I10)</f>
        <v>19.95</v>
      </c>
      <c r="J11" s="16">
        <f>SUM(J4:J10)</f>
        <v>109.18</v>
      </c>
    </row>
    <row r="12" spans="1:10" ht="30" x14ac:dyDescent="0.25">
      <c r="A12" s="25" t="s">
        <v>12</v>
      </c>
      <c r="B12" s="69" t="s">
        <v>34</v>
      </c>
      <c r="C12" s="82">
        <v>71</v>
      </c>
      <c r="D12" s="110" t="s">
        <v>46</v>
      </c>
      <c r="E12" s="84" t="s">
        <v>23</v>
      </c>
      <c r="F12" s="8">
        <v>18.5</v>
      </c>
      <c r="G12" s="111">
        <v>11</v>
      </c>
      <c r="H12" s="112">
        <v>0.55000000000000004</v>
      </c>
      <c r="I12" s="113">
        <v>0.1</v>
      </c>
      <c r="J12" s="114">
        <v>1.9</v>
      </c>
    </row>
    <row r="13" spans="1:10" ht="36" customHeight="1" x14ac:dyDescent="0.25">
      <c r="A13" s="25"/>
      <c r="B13" s="68" t="s">
        <v>13</v>
      </c>
      <c r="C13" s="82">
        <v>103</v>
      </c>
      <c r="D13" s="115" t="s">
        <v>36</v>
      </c>
      <c r="E13" s="104" t="s">
        <v>37</v>
      </c>
      <c r="F13" s="8">
        <v>30.5</v>
      </c>
      <c r="G13" s="95">
        <v>152.78</v>
      </c>
      <c r="H13" s="96">
        <v>4.9000000000000004</v>
      </c>
      <c r="I13" s="97">
        <v>7.2</v>
      </c>
      <c r="J13" s="98">
        <v>18.190000000000001</v>
      </c>
    </row>
    <row r="14" spans="1:10" x14ac:dyDescent="0.25">
      <c r="A14" s="25"/>
      <c r="B14" s="68" t="s">
        <v>14</v>
      </c>
      <c r="C14" s="82">
        <v>259</v>
      </c>
      <c r="D14" s="83" t="s">
        <v>38</v>
      </c>
      <c r="E14" s="116" t="s">
        <v>27</v>
      </c>
      <c r="F14" s="8">
        <v>66.400000000000006</v>
      </c>
      <c r="G14" s="117">
        <v>387.14</v>
      </c>
      <c r="H14" s="118">
        <v>18.510000000000002</v>
      </c>
      <c r="I14" s="119">
        <v>22.67</v>
      </c>
      <c r="J14" s="120">
        <v>31.94</v>
      </c>
    </row>
    <row r="15" spans="1:10" x14ac:dyDescent="0.25">
      <c r="A15" s="25"/>
      <c r="B15" s="68" t="s">
        <v>11</v>
      </c>
      <c r="C15" s="82">
        <v>457</v>
      </c>
      <c r="D15" s="121" t="s">
        <v>39</v>
      </c>
      <c r="E15" s="122" t="s">
        <v>27</v>
      </c>
      <c r="F15" s="8">
        <v>4</v>
      </c>
      <c r="G15" s="123">
        <v>38</v>
      </c>
      <c r="H15" s="124">
        <v>0.2</v>
      </c>
      <c r="I15" s="125">
        <v>0.1</v>
      </c>
      <c r="J15" s="126">
        <v>9.3000000000000007</v>
      </c>
    </row>
    <row r="16" spans="1:10" x14ac:dyDescent="0.25">
      <c r="A16" s="25"/>
      <c r="B16" s="68" t="s">
        <v>18</v>
      </c>
      <c r="C16" s="82">
        <v>23</v>
      </c>
      <c r="D16" s="127" t="s">
        <v>43</v>
      </c>
      <c r="E16" s="128" t="s">
        <v>25</v>
      </c>
      <c r="F16" s="129">
        <v>3.8</v>
      </c>
      <c r="G16" s="130">
        <v>121.58</v>
      </c>
      <c r="H16" s="113">
        <v>4.1100000000000003</v>
      </c>
      <c r="I16" s="113">
        <v>0.52</v>
      </c>
      <c r="J16" s="114">
        <v>25.12</v>
      </c>
    </row>
    <row r="17" spans="1:10" x14ac:dyDescent="0.25">
      <c r="A17" s="25"/>
      <c r="B17" s="68" t="s">
        <v>16</v>
      </c>
      <c r="C17" s="88">
        <v>24</v>
      </c>
      <c r="D17" s="89" t="s">
        <v>22</v>
      </c>
      <c r="E17" s="128" t="s">
        <v>26</v>
      </c>
      <c r="F17" s="129">
        <v>2.2999999999999998</v>
      </c>
      <c r="G17" s="130">
        <v>64.37</v>
      </c>
      <c r="H17" s="113">
        <v>1.57</v>
      </c>
      <c r="I17" s="113">
        <v>0.31</v>
      </c>
      <c r="J17" s="114">
        <v>13.83</v>
      </c>
    </row>
    <row r="18" spans="1:10" ht="15.75" thickBot="1" x14ac:dyDescent="0.3">
      <c r="A18" s="51"/>
      <c r="B18" s="64"/>
      <c r="C18" s="9"/>
      <c r="D18" s="10"/>
      <c r="E18" s="13"/>
      <c r="F18" s="12">
        <f>SUM(F12:F17)</f>
        <v>125.5</v>
      </c>
      <c r="G18" s="14">
        <f>G12+G13+G14+G15+G16+G17</f>
        <v>774.87</v>
      </c>
      <c r="H18" s="15">
        <f>SUM(H12:H17)</f>
        <v>29.84</v>
      </c>
      <c r="I18" s="15">
        <f t="shared" ref="I18:J18" si="0">SUM(I12:I17)</f>
        <v>30.900000000000002</v>
      </c>
      <c r="J18" s="17">
        <f t="shared" si="0"/>
        <v>100.28</v>
      </c>
    </row>
    <row r="30" spans="1:10" ht="28.5" customHeight="1" x14ac:dyDescent="0.25"/>
    <row r="43" ht="16.5" customHeight="1" x14ac:dyDescent="0.25"/>
    <row r="63" ht="15" customHeight="1" x14ac:dyDescent="0.25"/>
    <row r="85" ht="15" customHeight="1" x14ac:dyDescent="0.25"/>
    <row r="92" ht="14.25" customHeight="1" x14ac:dyDescent="0.25"/>
    <row r="104" ht="18" customHeight="1" x14ac:dyDescent="0.25"/>
    <row r="117" ht="32.25" customHeight="1" x14ac:dyDescent="0.25"/>
    <row r="127" ht="14.25" customHeight="1" x14ac:dyDescent="0.25"/>
    <row r="139" ht="16.5" customHeight="1" x14ac:dyDescent="0.25"/>
    <row r="178" ht="15" hidden="1" customHeight="1" x14ac:dyDescent="0.25"/>
    <row r="219" ht="17.25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5 E10 E12 E17" twoDigitTextYear="1"/>
    <ignoredError sqref="F11 H11:J11 F18 H18:J1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2"/>
  <sheetViews>
    <sheetView tabSelected="1" zoomScale="79" zoomScaleNormal="79" workbookViewId="0">
      <selection activeCell="J1" sqref="J1"/>
    </sheetView>
  </sheetViews>
  <sheetFormatPr defaultColWidth="8.85546875" defaultRowHeight="15" x14ac:dyDescent="0.25"/>
  <cols>
    <col min="1" max="1" width="13.7109375" style="22" customWidth="1"/>
    <col min="2" max="2" width="11.85546875" style="22" customWidth="1"/>
    <col min="3" max="3" width="8.42578125" style="22" customWidth="1"/>
    <col min="4" max="4" width="30.42578125" style="22" customWidth="1"/>
    <col min="5" max="5" width="10" style="22" customWidth="1"/>
    <col min="6" max="6" width="9.140625" style="22" customWidth="1"/>
    <col min="7" max="7" width="14" style="22" customWidth="1"/>
    <col min="8" max="8" width="7.28515625" style="22" customWidth="1"/>
    <col min="9" max="9" width="7.5703125" style="22" customWidth="1"/>
    <col min="10" max="10" width="11.140625" style="22" customWidth="1"/>
    <col min="11" max="16384" width="8.85546875" style="22"/>
  </cols>
  <sheetData>
    <row r="1" spans="1:10" x14ac:dyDescent="0.25">
      <c r="A1" s="22" t="s">
        <v>0</v>
      </c>
      <c r="B1" s="134" t="s">
        <v>40</v>
      </c>
      <c r="C1" s="135"/>
      <c r="D1" s="136"/>
      <c r="E1" s="22" t="s">
        <v>17</v>
      </c>
      <c r="F1" s="23"/>
      <c r="I1" s="22" t="s">
        <v>1</v>
      </c>
      <c r="J1" s="24">
        <v>46147</v>
      </c>
    </row>
    <row r="2" spans="1:10" ht="15.75" thickBot="1" x14ac:dyDescent="0.3"/>
    <row r="3" spans="1:10" ht="15.75" thickBot="1" x14ac:dyDescent="0.3">
      <c r="A3" s="18" t="s">
        <v>2</v>
      </c>
      <c r="B3" s="19" t="s">
        <v>3</v>
      </c>
      <c r="C3" s="19" t="s">
        <v>19</v>
      </c>
      <c r="D3" s="19" t="s">
        <v>4</v>
      </c>
      <c r="E3" s="19" t="s">
        <v>20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26" t="s">
        <v>33</v>
      </c>
      <c r="C4" s="27">
        <v>338</v>
      </c>
      <c r="D4" s="28" t="s">
        <v>50</v>
      </c>
      <c r="E4" s="27" t="s">
        <v>24</v>
      </c>
      <c r="F4" s="6">
        <v>24.5</v>
      </c>
      <c r="G4" s="29">
        <v>54</v>
      </c>
      <c r="H4" s="30">
        <v>1.35</v>
      </c>
      <c r="I4" s="30">
        <v>0.3</v>
      </c>
      <c r="J4" s="31">
        <v>12.15</v>
      </c>
    </row>
    <row r="5" spans="1:10" x14ac:dyDescent="0.25">
      <c r="A5" s="25"/>
      <c r="B5" s="32" t="s">
        <v>34</v>
      </c>
      <c r="C5" s="33">
        <v>71</v>
      </c>
      <c r="D5" s="34" t="s">
        <v>47</v>
      </c>
      <c r="E5" s="35" t="s">
        <v>23</v>
      </c>
      <c r="F5" s="7">
        <v>10.6</v>
      </c>
      <c r="G5" s="36">
        <v>11</v>
      </c>
      <c r="H5" s="37">
        <v>0.55000000000000004</v>
      </c>
      <c r="I5" s="37">
        <v>0.1</v>
      </c>
      <c r="J5" s="38">
        <v>1.9</v>
      </c>
    </row>
    <row r="6" spans="1:10" ht="26.25" x14ac:dyDescent="0.25">
      <c r="A6" s="25"/>
      <c r="B6" s="39" t="s">
        <v>14</v>
      </c>
      <c r="C6" s="33">
        <v>295</v>
      </c>
      <c r="D6" s="34" t="s">
        <v>41</v>
      </c>
      <c r="E6" s="35" t="s">
        <v>42</v>
      </c>
      <c r="F6" s="8">
        <v>46.6</v>
      </c>
      <c r="G6" s="40">
        <v>225.24</v>
      </c>
      <c r="H6" s="41">
        <v>9.83</v>
      </c>
      <c r="I6" s="41">
        <v>15.28</v>
      </c>
      <c r="J6" s="42">
        <v>12</v>
      </c>
    </row>
    <row r="7" spans="1:10" x14ac:dyDescent="0.25">
      <c r="A7" s="25"/>
      <c r="B7" s="39" t="s">
        <v>15</v>
      </c>
      <c r="C7" s="33">
        <v>304</v>
      </c>
      <c r="D7" s="1" t="s">
        <v>35</v>
      </c>
      <c r="E7" s="33" t="s">
        <v>30</v>
      </c>
      <c r="F7" s="8">
        <v>11</v>
      </c>
      <c r="G7" s="43">
        <v>251.64</v>
      </c>
      <c r="H7" s="44">
        <v>4.37</v>
      </c>
      <c r="I7" s="44">
        <v>4.04</v>
      </c>
      <c r="J7" s="45">
        <v>43.92</v>
      </c>
    </row>
    <row r="8" spans="1:10" x14ac:dyDescent="0.25">
      <c r="A8" s="25"/>
      <c r="B8" s="39" t="s">
        <v>32</v>
      </c>
      <c r="C8" s="33">
        <v>496</v>
      </c>
      <c r="D8" s="1" t="s">
        <v>51</v>
      </c>
      <c r="E8" s="33" t="s">
        <v>27</v>
      </c>
      <c r="F8" s="8">
        <v>8</v>
      </c>
      <c r="G8" s="46">
        <v>78</v>
      </c>
      <c r="H8" s="47">
        <v>0.7</v>
      </c>
      <c r="I8" s="47">
        <v>0.3</v>
      </c>
      <c r="J8" s="48">
        <v>18.3</v>
      </c>
    </row>
    <row r="9" spans="1:10" x14ac:dyDescent="0.25">
      <c r="A9" s="25"/>
      <c r="B9" s="39" t="s">
        <v>18</v>
      </c>
      <c r="C9" s="33">
        <v>23</v>
      </c>
      <c r="D9" s="1" t="s">
        <v>43</v>
      </c>
      <c r="E9" s="49" t="s">
        <v>23</v>
      </c>
      <c r="F9" s="2">
        <v>3.6</v>
      </c>
      <c r="G9" s="46">
        <v>116.9</v>
      </c>
      <c r="H9" s="47">
        <v>3.95</v>
      </c>
      <c r="I9" s="47">
        <v>0.5</v>
      </c>
      <c r="J9" s="48">
        <v>24.15</v>
      </c>
    </row>
    <row r="10" spans="1:10" x14ac:dyDescent="0.25">
      <c r="A10" s="25"/>
      <c r="B10" s="39" t="s">
        <v>16</v>
      </c>
      <c r="C10" s="33">
        <v>24</v>
      </c>
      <c r="D10" s="1" t="s">
        <v>22</v>
      </c>
      <c r="E10" s="50" t="s">
        <v>21</v>
      </c>
      <c r="F10" s="2">
        <v>3</v>
      </c>
      <c r="G10" s="43">
        <v>68.97</v>
      </c>
      <c r="H10" s="44">
        <v>1.68</v>
      </c>
      <c r="I10" s="44">
        <v>0.33</v>
      </c>
      <c r="J10" s="45">
        <v>14.82</v>
      </c>
    </row>
    <row r="11" spans="1:10" ht="15.75" thickBot="1" x14ac:dyDescent="0.3">
      <c r="A11" s="51"/>
      <c r="B11" s="52"/>
      <c r="C11" s="9"/>
      <c r="D11" s="10"/>
      <c r="E11" s="11"/>
      <c r="F11" s="12">
        <f>SUM(F4:F10)</f>
        <v>107.3</v>
      </c>
      <c r="G11" s="14">
        <f>SUM(G4:G10)</f>
        <v>805.75</v>
      </c>
      <c r="H11" s="15">
        <f>SUM(H4:H10)</f>
        <v>22.43</v>
      </c>
      <c r="I11" s="15">
        <f>SUM(I4:I10)</f>
        <v>20.849999999999998</v>
      </c>
      <c r="J11" s="21">
        <f>SUM(J4:J10)</f>
        <v>127.23999999999998</v>
      </c>
    </row>
    <row r="12" spans="1:10" ht="30.75" customHeight="1" x14ac:dyDescent="0.25">
      <c r="A12" s="53" t="s">
        <v>12</v>
      </c>
      <c r="B12" s="54" t="s">
        <v>34</v>
      </c>
      <c r="C12" s="55">
        <v>71</v>
      </c>
      <c r="D12" s="56" t="s">
        <v>48</v>
      </c>
      <c r="E12" s="57" t="s">
        <v>23</v>
      </c>
      <c r="F12" s="8">
        <v>12.1</v>
      </c>
      <c r="G12" s="58">
        <v>11</v>
      </c>
      <c r="H12" s="59">
        <v>0.55000000000000004</v>
      </c>
      <c r="I12" s="59">
        <v>0.1</v>
      </c>
      <c r="J12" s="60">
        <v>1.9</v>
      </c>
    </row>
    <row r="13" spans="1:10" ht="39.75" customHeight="1" x14ac:dyDescent="0.25">
      <c r="A13" s="25"/>
      <c r="B13" s="39" t="s">
        <v>13</v>
      </c>
      <c r="C13" s="33">
        <v>103</v>
      </c>
      <c r="D13" s="61" t="s">
        <v>36</v>
      </c>
      <c r="E13" s="50" t="s">
        <v>37</v>
      </c>
      <c r="F13" s="8">
        <v>30.5</v>
      </c>
      <c r="G13" s="46">
        <v>152.78</v>
      </c>
      <c r="H13" s="47">
        <v>4.9000000000000004</v>
      </c>
      <c r="I13" s="47">
        <v>7.2</v>
      </c>
      <c r="J13" s="48">
        <v>18.190000000000001</v>
      </c>
    </row>
    <row r="14" spans="1:10" x14ac:dyDescent="0.25">
      <c r="A14" s="25"/>
      <c r="B14" s="39" t="s">
        <v>14</v>
      </c>
      <c r="C14" s="33">
        <v>259</v>
      </c>
      <c r="D14" s="1" t="s">
        <v>38</v>
      </c>
      <c r="E14" s="33" t="s">
        <v>27</v>
      </c>
      <c r="F14" s="8">
        <v>66.400000000000006</v>
      </c>
      <c r="G14" s="43">
        <v>387.14</v>
      </c>
      <c r="H14" s="44">
        <v>18.510000000000002</v>
      </c>
      <c r="I14" s="44">
        <v>22.67</v>
      </c>
      <c r="J14" s="45">
        <v>31.94</v>
      </c>
    </row>
    <row r="15" spans="1:10" x14ac:dyDescent="0.25">
      <c r="A15" s="25"/>
      <c r="B15" s="39" t="s">
        <v>11</v>
      </c>
      <c r="C15" s="33">
        <v>457</v>
      </c>
      <c r="D15" s="1" t="s">
        <v>39</v>
      </c>
      <c r="E15" s="33" t="s">
        <v>27</v>
      </c>
      <c r="F15" s="8">
        <v>4</v>
      </c>
      <c r="G15" s="43">
        <v>38</v>
      </c>
      <c r="H15" s="44">
        <v>0.2</v>
      </c>
      <c r="I15" s="44">
        <v>0.1</v>
      </c>
      <c r="J15" s="45">
        <v>9.3000000000000007</v>
      </c>
    </row>
    <row r="16" spans="1:10" x14ac:dyDescent="0.25">
      <c r="A16" s="25"/>
      <c r="B16" s="39" t="s">
        <v>18</v>
      </c>
      <c r="C16" s="33">
        <v>23</v>
      </c>
      <c r="D16" s="1" t="s">
        <v>43</v>
      </c>
      <c r="E16" s="62" t="s">
        <v>44</v>
      </c>
      <c r="F16" s="63">
        <v>5</v>
      </c>
      <c r="G16" s="43">
        <v>163.66</v>
      </c>
      <c r="H16" s="44">
        <v>5.53</v>
      </c>
      <c r="I16" s="44">
        <v>0.7</v>
      </c>
      <c r="J16" s="45">
        <v>33.81</v>
      </c>
    </row>
    <row r="17" spans="1:10" x14ac:dyDescent="0.25">
      <c r="A17" s="25"/>
      <c r="B17" s="39" t="s">
        <v>16</v>
      </c>
      <c r="C17" s="33">
        <v>24</v>
      </c>
      <c r="D17" s="1" t="s">
        <v>22</v>
      </c>
      <c r="E17" s="50" t="s">
        <v>31</v>
      </c>
      <c r="F17" s="63">
        <v>4.2</v>
      </c>
      <c r="G17" s="43">
        <v>96.56</v>
      </c>
      <c r="H17" s="44">
        <v>2.35</v>
      </c>
      <c r="I17" s="44">
        <v>0.46</v>
      </c>
      <c r="J17" s="45">
        <v>20.75</v>
      </c>
    </row>
    <row r="18" spans="1:10" ht="15.75" thickBot="1" x14ac:dyDescent="0.3">
      <c r="A18" s="51"/>
      <c r="B18" s="64"/>
      <c r="C18" s="9"/>
      <c r="D18" s="10"/>
      <c r="E18" s="13"/>
      <c r="F18" s="12">
        <f>SUM(F12:F17)</f>
        <v>122.2</v>
      </c>
      <c r="G18" s="14">
        <f>SUM(G12:G17)</f>
        <v>849.13999999999987</v>
      </c>
      <c r="H18" s="15">
        <f>SUM(H12:H17)</f>
        <v>32.04</v>
      </c>
      <c r="I18" s="15">
        <f t="shared" ref="I18:J18" si="0">SUM(I12:I17)</f>
        <v>31.230000000000004</v>
      </c>
      <c r="J18" s="21">
        <f t="shared" si="0"/>
        <v>115.89</v>
      </c>
    </row>
    <row r="38" ht="17.25" customHeight="1" x14ac:dyDescent="0.25"/>
    <row r="62" ht="16.5" customHeight="1" x14ac:dyDescent="0.25"/>
    <row r="66" ht="20.25" customHeight="1" x14ac:dyDescent="0.25"/>
    <row r="93" spans="11:11" x14ac:dyDescent="0.25">
      <c r="K93" s="65"/>
    </row>
    <row r="111" ht="14.25" customHeight="1" x14ac:dyDescent="0.25"/>
    <row r="129" ht="14.25" customHeight="1" x14ac:dyDescent="0.25"/>
    <row r="134" ht="18" customHeight="1" x14ac:dyDescent="0.25"/>
    <row r="148" ht="14.25" customHeight="1" x14ac:dyDescent="0.25"/>
    <row r="165" spans="11:11" x14ac:dyDescent="0.25">
      <c r="K165" s="65"/>
    </row>
    <row r="172" spans="11:11" ht="18" customHeight="1" x14ac:dyDescent="0.25"/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ignoredErrors>
    <ignoredError sqref="E5 E9:E10 E12 E16:E17" twoDigitTextYear="1"/>
    <ignoredError sqref="F11:J11 F18:J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12-18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PCSC</cp:lastModifiedBy>
  <cp:lastPrinted>2022-10-25T06:52:27Z</cp:lastPrinted>
  <dcterms:created xsi:type="dcterms:W3CDTF">2015-06-05T18:19:34Z</dcterms:created>
  <dcterms:modified xsi:type="dcterms:W3CDTF">2026-04-30T07:55:59Z</dcterms:modified>
</cp:coreProperties>
</file>